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IN 320\"/>
    </mc:Choice>
  </mc:AlternateContent>
  <xr:revisionPtr revIDLastSave="0" documentId="8_{010BB7CF-EE6C-4EC1-BDC6-6971A27C1C24}" xr6:coauthVersionLast="47" xr6:coauthVersionMax="47" xr10:uidLastSave="{00000000-0000-0000-0000-000000000000}"/>
  <bookViews>
    <workbookView xWindow="-120" yWindow="-120" windowWidth="28110" windowHeight="16440" xr2:uid="{1918DC6F-F06E-421B-AE99-7123B31C6FB3}"/>
  </bookViews>
  <sheets>
    <sheet name="FIN 320 Grade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1" l="1"/>
  <c r="E34" i="1"/>
  <c r="D34" i="1"/>
  <c r="I34" i="1" s="1"/>
  <c r="H33" i="1"/>
  <c r="E33" i="1"/>
  <c r="D33" i="1"/>
  <c r="H32" i="1"/>
  <c r="E32" i="1"/>
  <c r="D32" i="1"/>
  <c r="H31" i="1"/>
  <c r="E31" i="1"/>
  <c r="D31" i="1"/>
  <c r="I31" i="1" s="1"/>
  <c r="H30" i="1"/>
  <c r="E30" i="1"/>
  <c r="D30" i="1"/>
  <c r="H29" i="1"/>
  <c r="E29" i="1"/>
  <c r="D29" i="1"/>
  <c r="H28" i="1"/>
  <c r="E28" i="1"/>
  <c r="D28" i="1"/>
  <c r="H27" i="1"/>
  <c r="E27" i="1"/>
  <c r="D27" i="1"/>
  <c r="I27" i="1" s="1"/>
  <c r="H26" i="1"/>
  <c r="E26" i="1"/>
  <c r="D26" i="1"/>
  <c r="I26" i="1" s="1"/>
  <c r="H25" i="1"/>
  <c r="E25" i="1"/>
  <c r="D25" i="1"/>
  <c r="H24" i="1"/>
  <c r="E24" i="1"/>
  <c r="D24" i="1"/>
  <c r="H23" i="1"/>
  <c r="E23" i="1"/>
  <c r="D23" i="1"/>
  <c r="I23" i="1" s="1"/>
  <c r="H22" i="1"/>
  <c r="E22" i="1"/>
  <c r="D22" i="1"/>
  <c r="I22" i="1" s="1"/>
  <c r="H21" i="1"/>
  <c r="E21" i="1"/>
  <c r="D21" i="1"/>
  <c r="H20" i="1"/>
  <c r="E20" i="1"/>
  <c r="D20" i="1"/>
  <c r="H19" i="1"/>
  <c r="E19" i="1"/>
  <c r="D19" i="1"/>
  <c r="I19" i="1" s="1"/>
  <c r="H18" i="1"/>
  <c r="E18" i="1"/>
  <c r="D18" i="1"/>
  <c r="I18" i="1" s="1"/>
  <c r="H17" i="1"/>
  <c r="E17" i="1"/>
  <c r="D17" i="1"/>
  <c r="H16" i="1"/>
  <c r="E16" i="1"/>
  <c r="D16" i="1"/>
  <c r="H15" i="1"/>
  <c r="E15" i="1"/>
  <c r="D15" i="1"/>
  <c r="I15" i="1" s="1"/>
  <c r="H14" i="1"/>
  <c r="E14" i="1"/>
  <c r="D14" i="1"/>
  <c r="I14" i="1" s="1"/>
  <c r="H13" i="1"/>
  <c r="E13" i="1"/>
  <c r="D13" i="1"/>
  <c r="H12" i="1"/>
  <c r="E12" i="1"/>
  <c r="D12" i="1"/>
  <c r="H11" i="1"/>
  <c r="E11" i="1"/>
  <c r="D11" i="1"/>
  <c r="I11" i="1" s="1"/>
  <c r="H10" i="1"/>
  <c r="E10" i="1"/>
  <c r="D10" i="1"/>
  <c r="I10" i="1" s="1"/>
  <c r="H9" i="1"/>
  <c r="E9" i="1"/>
  <c r="D9" i="1"/>
  <c r="H8" i="1"/>
  <c r="E8" i="1"/>
  <c r="D8" i="1"/>
  <c r="H7" i="1"/>
  <c r="E7" i="1"/>
  <c r="D7" i="1"/>
  <c r="I7" i="1" s="1"/>
  <c r="H6" i="1"/>
  <c r="E6" i="1"/>
  <c r="D6" i="1"/>
  <c r="I6" i="1" s="1"/>
  <c r="I30" i="1" l="1"/>
  <c r="I9" i="1"/>
  <c r="I13" i="1"/>
  <c r="I17" i="1"/>
  <c r="I21" i="1"/>
  <c r="I25" i="1"/>
  <c r="I29" i="1"/>
  <c r="I33" i="1"/>
  <c r="I8" i="1"/>
  <c r="I12" i="1"/>
  <c r="I16" i="1"/>
  <c r="I20" i="1"/>
  <c r="I24" i="1"/>
  <c r="I28" i="1"/>
  <c r="I32" i="1"/>
</calcChain>
</file>

<file path=xl/sharedStrings.xml><?xml version="1.0" encoding="utf-8"?>
<sst xmlns="http://schemas.openxmlformats.org/spreadsheetml/2006/main" count="77" uniqueCount="39">
  <si>
    <t>FIN 320 Fall 2021</t>
  </si>
  <si>
    <t>Weight</t>
  </si>
  <si>
    <t>Valuation Exam</t>
  </si>
  <si>
    <t>Department Final Exam (Fall 2021)</t>
  </si>
  <si>
    <t>1st Midterm</t>
  </si>
  <si>
    <t>2nd Midterm</t>
  </si>
  <si>
    <t>Homework</t>
  </si>
  <si>
    <t>WGPA</t>
  </si>
  <si>
    <t>Finance Department Grade Distribution</t>
  </si>
  <si>
    <t>B</t>
  </si>
  <si>
    <t>Grade</t>
  </si>
  <si>
    <t>GPA</t>
  </si>
  <si>
    <t>% Range</t>
  </si>
  <si>
    <t>C+</t>
  </si>
  <si>
    <t>A+</t>
  </si>
  <si>
    <t>98 – 100%</t>
  </si>
  <si>
    <t>A</t>
  </si>
  <si>
    <t>94 – 97.99%</t>
  </si>
  <si>
    <t>A-</t>
  </si>
  <si>
    <t>90 – 93.99%</t>
  </si>
  <si>
    <t>B+</t>
  </si>
  <si>
    <t>88 – 89.99%</t>
  </si>
  <si>
    <t>84 – 87.99%</t>
  </si>
  <si>
    <t>B-</t>
  </si>
  <si>
    <t>80 – 83.99%</t>
  </si>
  <si>
    <t>78 – 79.99%</t>
  </si>
  <si>
    <t>C</t>
  </si>
  <si>
    <t>74 – 77.99%</t>
  </si>
  <si>
    <t>C-</t>
  </si>
  <si>
    <t>70 – 73.99%</t>
  </si>
  <si>
    <t>D+</t>
  </si>
  <si>
    <t>68 – 69.99%</t>
  </si>
  <si>
    <t>D</t>
  </si>
  <si>
    <t>64 – 67.99%</t>
  </si>
  <si>
    <t>D-</t>
  </si>
  <si>
    <t>60 – 63.99%</t>
  </si>
  <si>
    <t>F</t>
  </si>
  <si>
    <t>&lt; 60%</t>
  </si>
  <si>
    <t>Weighted Grade Point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</si>
</sst>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9" fontId="0" fillId="0" borderId="2" xfId="0" applyNumberFormat="1" applyBorder="1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1" fontId="0" fillId="0" borderId="2" xfId="0" applyNumberFormat="1" applyBorder="1"/>
    <xf numFmtId="1" fontId="1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kash\Downloads\2021-12-21T0902_Grades-Fall_2021_FIN_320-22_11854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-12-21T0902_Grades-Fall_202"/>
      <sheetName val="All Grade"/>
      <sheetName val="HW"/>
    </sheetNames>
    <sheetDataSet>
      <sheetData sheetId="0"/>
      <sheetData sheetId="1"/>
      <sheetData sheetId="2">
        <row r="6">
          <cell r="Q6">
            <v>100</v>
          </cell>
        </row>
        <row r="7">
          <cell r="Q7">
            <v>52.197500000000005</v>
          </cell>
        </row>
        <row r="8">
          <cell r="Q8">
            <v>100</v>
          </cell>
        </row>
        <row r="9">
          <cell r="Q9">
            <v>98.418333333333337</v>
          </cell>
        </row>
        <row r="10">
          <cell r="Q10">
            <v>93.87444444444445</v>
          </cell>
        </row>
        <row r="11">
          <cell r="Q11">
            <v>96.216666666666669</v>
          </cell>
        </row>
        <row r="12">
          <cell r="Q12">
            <v>99.375</v>
          </cell>
        </row>
        <row r="13">
          <cell r="Q13">
            <v>99.479166666666657</v>
          </cell>
        </row>
        <row r="14">
          <cell r="Q14">
            <v>85.261250000000004</v>
          </cell>
        </row>
        <row r="15">
          <cell r="Q15">
            <v>99.825454545454548</v>
          </cell>
        </row>
        <row r="16">
          <cell r="Q16">
            <v>100</v>
          </cell>
        </row>
        <row r="17">
          <cell r="Q17">
            <v>100</v>
          </cell>
        </row>
        <row r="18">
          <cell r="Q18">
            <v>100</v>
          </cell>
        </row>
        <row r="19">
          <cell r="Q19">
            <v>94.466666666666654</v>
          </cell>
        </row>
        <row r="20">
          <cell r="Q20">
            <v>95.17</v>
          </cell>
        </row>
        <row r="21">
          <cell r="Q21">
            <v>85.399090909090916</v>
          </cell>
        </row>
        <row r="22">
          <cell r="Q22">
            <v>98.445000000000007</v>
          </cell>
        </row>
        <row r="23">
          <cell r="Q23">
            <v>75</v>
          </cell>
        </row>
        <row r="24">
          <cell r="Q24">
            <v>100</v>
          </cell>
        </row>
        <row r="25">
          <cell r="Q25">
            <v>75.521428571428558</v>
          </cell>
        </row>
        <row r="26">
          <cell r="Q26">
            <v>100</v>
          </cell>
        </row>
        <row r="27">
          <cell r="Q27">
            <v>92.857142857142861</v>
          </cell>
        </row>
        <row r="28">
          <cell r="Q28">
            <v>85.043333333333322</v>
          </cell>
        </row>
        <row r="29">
          <cell r="Q29">
            <v>93.251666666666679</v>
          </cell>
        </row>
        <row r="30">
          <cell r="Q30">
            <v>95.832999999999984</v>
          </cell>
        </row>
        <row r="31">
          <cell r="Q31">
            <v>89.603333333333353</v>
          </cell>
        </row>
        <row r="32">
          <cell r="Q32">
            <v>65.149000000000001</v>
          </cell>
        </row>
        <row r="34">
          <cell r="Q34">
            <v>84.01111111111112</v>
          </cell>
        </row>
        <row r="35">
          <cell r="Q35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39F85-955B-4E32-A714-64663B0CF1BE}">
  <dimension ref="A1:T35"/>
  <sheetViews>
    <sheetView tabSelected="1" workbookViewId="0">
      <selection activeCell="L19" sqref="L19"/>
    </sheetView>
  </sheetViews>
  <sheetFormatPr defaultRowHeight="15" x14ac:dyDescent="0.25"/>
  <cols>
    <col min="1" max="1" width="17.7109375" customWidth="1"/>
    <col min="2" max="2" width="15.140625" customWidth="1"/>
    <col min="3" max="3" width="13.7109375" customWidth="1"/>
    <col min="4" max="4" width="10" customWidth="1"/>
    <col min="5" max="5" width="12.140625" customWidth="1"/>
    <col min="8" max="8" width="10.42578125" customWidth="1"/>
    <col min="14" max="14" width="13.7109375" customWidth="1"/>
    <col min="17" max="17" width="12.5703125" customWidth="1"/>
    <col min="20" max="20" width="12.5703125" customWidth="1"/>
  </cols>
  <sheetData>
    <row r="1" spans="1:20" x14ac:dyDescent="0.25">
      <c r="A1" t="s">
        <v>0</v>
      </c>
    </row>
    <row r="2" spans="1:20" x14ac:dyDescent="0.25">
      <c r="C2" s="1" t="s">
        <v>1</v>
      </c>
      <c r="D2" s="2">
        <v>0.15</v>
      </c>
      <c r="E2" s="2">
        <v>0.3</v>
      </c>
      <c r="F2" s="2">
        <v>0.2</v>
      </c>
      <c r="G2" s="2">
        <v>0.2</v>
      </c>
      <c r="H2" s="2">
        <v>0.15</v>
      </c>
    </row>
    <row r="3" spans="1:20" ht="45" x14ac:dyDescent="0.25">
      <c r="B3" t="s">
        <v>2</v>
      </c>
      <c r="C3" s="3" t="s">
        <v>3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3" t="s">
        <v>7</v>
      </c>
    </row>
    <row r="4" spans="1:20" x14ac:dyDescent="0.25">
      <c r="D4" s="5"/>
      <c r="E4" s="5"/>
      <c r="F4" s="5"/>
      <c r="G4" s="5"/>
      <c r="H4" s="5"/>
    </row>
    <row r="5" spans="1:20" ht="15.75" thickBot="1" x14ac:dyDescent="0.3">
      <c r="D5" s="5"/>
      <c r="E5" s="5"/>
      <c r="F5" s="5"/>
      <c r="G5" s="5"/>
      <c r="H5" s="5"/>
      <c r="L5" t="s">
        <v>8</v>
      </c>
    </row>
    <row r="6" spans="1:20" ht="15.75" thickBot="1" x14ac:dyDescent="0.3">
      <c r="A6">
        <v>11960878</v>
      </c>
      <c r="B6">
        <v>0.68</v>
      </c>
      <c r="C6">
        <v>0.82</v>
      </c>
      <c r="D6" s="5">
        <f>B6*100</f>
        <v>68</v>
      </c>
      <c r="E6" s="5">
        <f>C6*100</f>
        <v>82</v>
      </c>
      <c r="F6" s="5">
        <v>88</v>
      </c>
      <c r="G6" s="5">
        <v>92</v>
      </c>
      <c r="H6" s="6">
        <f>[1]HW!Q6</f>
        <v>100</v>
      </c>
      <c r="I6" s="7">
        <f>$D$2*D6+$E$2*E6+$F$2*F6+$G$2*G6+$H$2*H6</f>
        <v>85.8</v>
      </c>
      <c r="J6" t="s">
        <v>9</v>
      </c>
      <c r="L6" s="8" t="s">
        <v>10</v>
      </c>
      <c r="M6" s="9" t="s">
        <v>11</v>
      </c>
      <c r="N6" s="9" t="s">
        <v>12</v>
      </c>
      <c r="O6" s="9" t="s">
        <v>10</v>
      </c>
      <c r="P6" s="9" t="s">
        <v>11</v>
      </c>
      <c r="Q6" s="9" t="s">
        <v>12</v>
      </c>
      <c r="R6" s="9" t="s">
        <v>10</v>
      </c>
      <c r="S6" s="9" t="s">
        <v>11</v>
      </c>
      <c r="T6" s="9" t="s">
        <v>12</v>
      </c>
    </row>
    <row r="7" spans="1:20" ht="15.75" thickBot="1" x14ac:dyDescent="0.3">
      <c r="A7">
        <v>9843383</v>
      </c>
      <c r="B7">
        <v>0.68</v>
      </c>
      <c r="C7">
        <v>0.84</v>
      </c>
      <c r="D7" s="5">
        <f t="shared" ref="D7:E34" si="0">B7*100</f>
        <v>68</v>
      </c>
      <c r="E7" s="5">
        <f t="shared" si="0"/>
        <v>84</v>
      </c>
      <c r="F7" s="5">
        <v>88</v>
      </c>
      <c r="G7" s="5">
        <v>92</v>
      </c>
      <c r="H7" s="6">
        <f>[1]HW!Q7</f>
        <v>52.197500000000005</v>
      </c>
      <c r="I7" s="7">
        <f t="shared" ref="I7:I34" si="1">$D$2*D7+$E$2*E7+$F$2*F7+$G$2*G7+$H$2*H7</f>
        <v>79.229624999999999</v>
      </c>
      <c r="J7" t="s">
        <v>13</v>
      </c>
      <c r="L7" s="10" t="s">
        <v>14</v>
      </c>
      <c r="M7" s="11">
        <v>4</v>
      </c>
      <c r="N7" s="11" t="s">
        <v>15</v>
      </c>
      <c r="O7" s="11" t="s">
        <v>16</v>
      </c>
      <c r="P7" s="11">
        <v>4</v>
      </c>
      <c r="Q7" s="11" t="s">
        <v>17</v>
      </c>
      <c r="R7" s="11" t="s">
        <v>18</v>
      </c>
      <c r="S7" s="11">
        <v>3.7</v>
      </c>
      <c r="T7" s="11" t="s">
        <v>19</v>
      </c>
    </row>
    <row r="8" spans="1:20" ht="15.75" thickBot="1" x14ac:dyDescent="0.3">
      <c r="A8">
        <v>9923410</v>
      </c>
      <c r="B8">
        <v>0.96</v>
      </c>
      <c r="C8">
        <v>0.8</v>
      </c>
      <c r="D8" s="5">
        <f t="shared" si="0"/>
        <v>96</v>
      </c>
      <c r="E8" s="5">
        <f t="shared" si="0"/>
        <v>80</v>
      </c>
      <c r="F8" s="5">
        <v>80</v>
      </c>
      <c r="G8" s="5">
        <v>84</v>
      </c>
      <c r="H8" s="6">
        <f>[1]HW!Q8</f>
        <v>100</v>
      </c>
      <c r="I8" s="7">
        <f t="shared" si="1"/>
        <v>86.2</v>
      </c>
      <c r="J8" t="s">
        <v>9</v>
      </c>
      <c r="L8" s="10" t="s">
        <v>20</v>
      </c>
      <c r="M8" s="11">
        <v>3.3</v>
      </c>
      <c r="N8" s="11" t="s">
        <v>21</v>
      </c>
      <c r="O8" s="11" t="s">
        <v>9</v>
      </c>
      <c r="P8" s="11">
        <v>3</v>
      </c>
      <c r="Q8" s="11" t="s">
        <v>22</v>
      </c>
      <c r="R8" s="11" t="s">
        <v>23</v>
      </c>
      <c r="S8" s="11">
        <v>2.7</v>
      </c>
      <c r="T8" s="11" t="s">
        <v>24</v>
      </c>
    </row>
    <row r="9" spans="1:20" ht="15.75" thickBot="1" x14ac:dyDescent="0.3">
      <c r="A9">
        <v>9837916</v>
      </c>
      <c r="B9">
        <v>0.92</v>
      </c>
      <c r="C9">
        <v>0.86</v>
      </c>
      <c r="D9" s="5">
        <f t="shared" si="0"/>
        <v>92</v>
      </c>
      <c r="E9" s="5">
        <f t="shared" si="0"/>
        <v>86</v>
      </c>
      <c r="F9" s="5">
        <v>88</v>
      </c>
      <c r="G9" s="5">
        <v>76</v>
      </c>
      <c r="H9" s="6">
        <f>[1]HW!Q9</f>
        <v>98.418333333333337</v>
      </c>
      <c r="I9" s="7">
        <f t="shared" si="1"/>
        <v>87.162750000000003</v>
      </c>
      <c r="J9" t="s">
        <v>9</v>
      </c>
      <c r="L9" s="10" t="s">
        <v>13</v>
      </c>
      <c r="M9" s="11">
        <v>2.2999999999999998</v>
      </c>
      <c r="N9" s="11" t="s">
        <v>25</v>
      </c>
      <c r="O9" s="11" t="s">
        <v>26</v>
      </c>
      <c r="P9" s="11">
        <v>2</v>
      </c>
      <c r="Q9" s="11" t="s">
        <v>27</v>
      </c>
      <c r="R9" s="11" t="s">
        <v>28</v>
      </c>
      <c r="S9" s="11">
        <v>1.7</v>
      </c>
      <c r="T9" s="11" t="s">
        <v>29</v>
      </c>
    </row>
    <row r="10" spans="1:20" ht="15.75" thickBot="1" x14ac:dyDescent="0.3">
      <c r="A10">
        <v>11914811</v>
      </c>
      <c r="B10">
        <v>0.96</v>
      </c>
      <c r="C10">
        <v>0.78</v>
      </c>
      <c r="D10" s="5">
        <f t="shared" si="0"/>
        <v>96</v>
      </c>
      <c r="E10" s="5">
        <f t="shared" si="0"/>
        <v>78</v>
      </c>
      <c r="F10" s="5">
        <v>92</v>
      </c>
      <c r="G10" s="5">
        <v>100</v>
      </c>
      <c r="H10" s="6">
        <f>[1]HW!Q10</f>
        <v>93.87444444444445</v>
      </c>
      <c r="I10" s="7">
        <f t="shared" si="1"/>
        <v>90.281166666666664</v>
      </c>
      <c r="J10" t="s">
        <v>18</v>
      </c>
      <c r="L10" s="10" t="s">
        <v>30</v>
      </c>
      <c r="M10" s="11">
        <v>1.3</v>
      </c>
      <c r="N10" s="11" t="s">
        <v>31</v>
      </c>
      <c r="O10" s="11" t="s">
        <v>32</v>
      </c>
      <c r="P10" s="11">
        <v>1</v>
      </c>
      <c r="Q10" s="11" t="s">
        <v>33</v>
      </c>
      <c r="R10" s="11" t="s">
        <v>34</v>
      </c>
      <c r="S10" s="11">
        <v>0.7</v>
      </c>
      <c r="T10" s="11" t="s">
        <v>35</v>
      </c>
    </row>
    <row r="11" spans="1:20" ht="15.75" thickBot="1" x14ac:dyDescent="0.3">
      <c r="A11">
        <v>10552810</v>
      </c>
      <c r="B11">
        <v>0.88</v>
      </c>
      <c r="C11">
        <v>0.62</v>
      </c>
      <c r="D11" s="5">
        <f t="shared" si="0"/>
        <v>88</v>
      </c>
      <c r="E11" s="5">
        <f t="shared" si="0"/>
        <v>62</v>
      </c>
      <c r="F11" s="5">
        <v>92</v>
      </c>
      <c r="G11" s="5">
        <v>84</v>
      </c>
      <c r="H11" s="6">
        <f>[1]HW!Q11</f>
        <v>96.216666666666669</v>
      </c>
      <c r="I11" s="7">
        <f t="shared" si="1"/>
        <v>81.432500000000005</v>
      </c>
      <c r="J11" t="s">
        <v>23</v>
      </c>
      <c r="L11" s="10" t="s">
        <v>36</v>
      </c>
      <c r="M11" s="11">
        <v>0</v>
      </c>
      <c r="N11" s="11" t="s">
        <v>37</v>
      </c>
      <c r="O11" s="11"/>
      <c r="P11" s="11"/>
      <c r="Q11" s="11"/>
      <c r="R11" s="11"/>
      <c r="S11" s="11"/>
      <c r="T11" s="11"/>
    </row>
    <row r="12" spans="1:20" x14ac:dyDescent="0.25">
      <c r="A12">
        <v>9924103</v>
      </c>
      <c r="B12">
        <v>0.92</v>
      </c>
      <c r="C12">
        <v>0.8</v>
      </c>
      <c r="D12" s="5">
        <f t="shared" si="0"/>
        <v>92</v>
      </c>
      <c r="E12" s="5">
        <f t="shared" si="0"/>
        <v>80</v>
      </c>
      <c r="F12" s="5">
        <v>88</v>
      </c>
      <c r="G12" s="5">
        <v>96</v>
      </c>
      <c r="H12" s="6">
        <f>[1]HW!Q12</f>
        <v>99.375</v>
      </c>
      <c r="I12" s="7">
        <f t="shared" si="1"/>
        <v>89.506249999999994</v>
      </c>
      <c r="J12" t="s">
        <v>20</v>
      </c>
    </row>
    <row r="13" spans="1:20" x14ac:dyDescent="0.25">
      <c r="A13">
        <v>11962379</v>
      </c>
      <c r="B13">
        <v>0.96</v>
      </c>
      <c r="C13">
        <v>0.84</v>
      </c>
      <c r="D13" s="5">
        <f t="shared" si="0"/>
        <v>96</v>
      </c>
      <c r="E13" s="5">
        <f t="shared" si="0"/>
        <v>84</v>
      </c>
      <c r="F13" s="5">
        <v>92</v>
      </c>
      <c r="G13" s="5">
        <v>96</v>
      </c>
      <c r="H13" s="6">
        <f>[1]HW!Q13</f>
        <v>99.479166666666657</v>
      </c>
      <c r="I13" s="7">
        <f t="shared" si="1"/>
        <v>92.121875000000003</v>
      </c>
      <c r="J13" t="s">
        <v>18</v>
      </c>
    </row>
    <row r="14" spans="1:20" x14ac:dyDescent="0.25">
      <c r="A14">
        <v>10618474</v>
      </c>
      <c r="B14">
        <v>0.84</v>
      </c>
      <c r="C14">
        <v>0.8</v>
      </c>
      <c r="D14" s="5">
        <f t="shared" si="0"/>
        <v>84</v>
      </c>
      <c r="E14" s="5">
        <f t="shared" si="0"/>
        <v>80</v>
      </c>
      <c r="F14" s="5">
        <v>96</v>
      </c>
      <c r="G14" s="5">
        <v>84</v>
      </c>
      <c r="H14" s="6">
        <f>[1]HW!Q14</f>
        <v>85.261250000000004</v>
      </c>
      <c r="I14" s="7">
        <f t="shared" si="1"/>
        <v>85.389187500000006</v>
      </c>
      <c r="J14" t="s">
        <v>9</v>
      </c>
    </row>
    <row r="15" spans="1:20" x14ac:dyDescent="0.25">
      <c r="A15">
        <v>11916136</v>
      </c>
      <c r="B15">
        <v>0.96</v>
      </c>
      <c r="C15">
        <v>0.83</v>
      </c>
      <c r="D15" s="5">
        <f t="shared" si="0"/>
        <v>96</v>
      </c>
      <c r="E15" s="5">
        <f t="shared" si="0"/>
        <v>83</v>
      </c>
      <c r="F15" s="5">
        <v>88</v>
      </c>
      <c r="G15" s="5">
        <v>96</v>
      </c>
      <c r="H15" s="6">
        <f>[1]HW!Q15</f>
        <v>99.825454545454548</v>
      </c>
      <c r="I15" s="7">
        <f t="shared" si="1"/>
        <v>91.073818181818183</v>
      </c>
      <c r="J15" t="s">
        <v>18</v>
      </c>
    </row>
    <row r="16" spans="1:20" x14ac:dyDescent="0.25">
      <c r="A16">
        <v>11936345</v>
      </c>
      <c r="B16">
        <v>1</v>
      </c>
      <c r="C16">
        <v>0.94</v>
      </c>
      <c r="D16" s="5">
        <f t="shared" si="0"/>
        <v>100</v>
      </c>
      <c r="E16" s="5">
        <f t="shared" si="0"/>
        <v>94</v>
      </c>
      <c r="F16" s="5">
        <v>32</v>
      </c>
      <c r="G16" s="5">
        <v>92</v>
      </c>
      <c r="H16" s="6">
        <f>[1]HW!Q16</f>
        <v>100</v>
      </c>
      <c r="I16" s="7">
        <f t="shared" si="1"/>
        <v>83</v>
      </c>
      <c r="J16" t="s">
        <v>23</v>
      </c>
    </row>
    <row r="17" spans="1:10" x14ac:dyDescent="0.25">
      <c r="A17">
        <v>9856763</v>
      </c>
      <c r="B17">
        <v>0.8</v>
      </c>
      <c r="C17">
        <v>0.68</v>
      </c>
      <c r="D17" s="5">
        <f t="shared" si="0"/>
        <v>80</v>
      </c>
      <c r="E17" s="5">
        <f t="shared" si="0"/>
        <v>68</v>
      </c>
      <c r="F17" s="5">
        <v>96</v>
      </c>
      <c r="G17" s="5">
        <v>88</v>
      </c>
      <c r="H17" s="6">
        <f>[1]HW!Q17</f>
        <v>100</v>
      </c>
      <c r="I17" s="7">
        <f t="shared" si="1"/>
        <v>84.2</v>
      </c>
      <c r="J17" t="s">
        <v>9</v>
      </c>
    </row>
    <row r="18" spans="1:10" x14ac:dyDescent="0.25">
      <c r="A18">
        <v>9923931</v>
      </c>
      <c r="B18">
        <v>1</v>
      </c>
      <c r="C18">
        <v>0.82</v>
      </c>
      <c r="D18" s="5">
        <f t="shared" si="0"/>
        <v>100</v>
      </c>
      <c r="E18" s="5">
        <f t="shared" si="0"/>
        <v>82</v>
      </c>
      <c r="F18" s="5">
        <v>80</v>
      </c>
      <c r="G18" s="5">
        <v>88</v>
      </c>
      <c r="H18" s="6">
        <f>[1]HW!Q18</f>
        <v>100</v>
      </c>
      <c r="I18" s="7">
        <f t="shared" si="1"/>
        <v>88.199999999999989</v>
      </c>
      <c r="J18" t="s">
        <v>20</v>
      </c>
    </row>
    <row r="19" spans="1:10" x14ac:dyDescent="0.25">
      <c r="A19">
        <v>11997819</v>
      </c>
      <c r="B19">
        <v>0.56000000000000005</v>
      </c>
      <c r="C19">
        <v>0.66</v>
      </c>
      <c r="D19" s="5">
        <f t="shared" si="0"/>
        <v>56.000000000000007</v>
      </c>
      <c r="E19" s="5">
        <f t="shared" si="0"/>
        <v>66</v>
      </c>
      <c r="F19" s="5">
        <v>48</v>
      </c>
      <c r="G19" s="5">
        <v>96</v>
      </c>
      <c r="H19" s="6">
        <f>[1]HW!Q19</f>
        <v>94.466666666666654</v>
      </c>
      <c r="I19" s="7">
        <f t="shared" si="1"/>
        <v>71.17</v>
      </c>
      <c r="J19" t="s">
        <v>13</v>
      </c>
    </row>
    <row r="20" spans="1:10" x14ac:dyDescent="0.25">
      <c r="A20">
        <v>11962950</v>
      </c>
      <c r="B20">
        <v>0.96</v>
      </c>
      <c r="C20">
        <v>0.74</v>
      </c>
      <c r="D20" s="5">
        <f t="shared" si="0"/>
        <v>96</v>
      </c>
      <c r="E20" s="5">
        <f t="shared" si="0"/>
        <v>74</v>
      </c>
      <c r="F20" s="5">
        <v>96</v>
      </c>
      <c r="G20" s="5">
        <v>96</v>
      </c>
      <c r="H20" s="6">
        <f>[1]HW!Q20</f>
        <v>95.17</v>
      </c>
      <c r="I20" s="7">
        <f t="shared" si="1"/>
        <v>89.275499999999994</v>
      </c>
      <c r="J20" t="s">
        <v>20</v>
      </c>
    </row>
    <row r="21" spans="1:10" x14ac:dyDescent="0.25">
      <c r="A21">
        <v>11936817</v>
      </c>
      <c r="B21">
        <v>0</v>
      </c>
      <c r="C21">
        <v>0.8</v>
      </c>
      <c r="D21" s="5">
        <f t="shared" si="0"/>
        <v>0</v>
      </c>
      <c r="E21" s="5">
        <f t="shared" si="0"/>
        <v>80</v>
      </c>
      <c r="F21" s="5">
        <v>68</v>
      </c>
      <c r="G21" s="5">
        <v>80</v>
      </c>
      <c r="H21" s="6">
        <f>[1]HW!Q21</f>
        <v>85.399090909090916</v>
      </c>
      <c r="I21" s="7">
        <f t="shared" si="1"/>
        <v>66.409863636363639</v>
      </c>
      <c r="J21" t="s">
        <v>32</v>
      </c>
    </row>
    <row r="22" spans="1:10" x14ac:dyDescent="0.25">
      <c r="A22">
        <v>9921026</v>
      </c>
      <c r="B22">
        <v>0</v>
      </c>
      <c r="C22">
        <v>0.8</v>
      </c>
      <c r="D22" s="5">
        <f t="shared" si="0"/>
        <v>0</v>
      </c>
      <c r="E22" s="5">
        <f t="shared" si="0"/>
        <v>80</v>
      </c>
      <c r="F22" s="5">
        <v>0</v>
      </c>
      <c r="G22" s="5">
        <v>0</v>
      </c>
      <c r="H22" s="6">
        <f>[1]HW!Q22</f>
        <v>98.445000000000007</v>
      </c>
      <c r="I22" s="7">
        <f t="shared" si="1"/>
        <v>38.766750000000002</v>
      </c>
      <c r="J22" t="s">
        <v>36</v>
      </c>
    </row>
    <row r="23" spans="1:10" x14ac:dyDescent="0.25">
      <c r="A23">
        <v>10906611</v>
      </c>
      <c r="B23">
        <v>0.92</v>
      </c>
      <c r="C23">
        <v>0.78</v>
      </c>
      <c r="D23" s="5">
        <f t="shared" si="0"/>
        <v>92</v>
      </c>
      <c r="E23" s="5">
        <f t="shared" si="0"/>
        <v>78</v>
      </c>
      <c r="F23" s="5">
        <v>96</v>
      </c>
      <c r="G23" s="5">
        <v>80</v>
      </c>
      <c r="H23" s="6">
        <f>[1]HW!Q23</f>
        <v>75</v>
      </c>
      <c r="I23" s="7">
        <f t="shared" si="1"/>
        <v>83.65</v>
      </c>
      <c r="J23" t="s">
        <v>9</v>
      </c>
    </row>
    <row r="24" spans="1:10" x14ac:dyDescent="0.25">
      <c r="A24">
        <v>9843275</v>
      </c>
      <c r="B24">
        <v>0.92</v>
      </c>
      <c r="C24">
        <v>0.6</v>
      </c>
      <c r="D24" s="5">
        <f t="shared" si="0"/>
        <v>92</v>
      </c>
      <c r="E24" s="5">
        <f t="shared" si="0"/>
        <v>60</v>
      </c>
      <c r="F24" s="5">
        <v>88</v>
      </c>
      <c r="G24" s="5">
        <v>100</v>
      </c>
      <c r="H24" s="6">
        <f>[1]HW!Q24</f>
        <v>100</v>
      </c>
      <c r="I24" s="7">
        <f t="shared" si="1"/>
        <v>84.4</v>
      </c>
      <c r="J24" t="s">
        <v>9</v>
      </c>
    </row>
    <row r="25" spans="1:10" x14ac:dyDescent="0.25">
      <c r="A25">
        <v>11920789</v>
      </c>
      <c r="B25">
        <v>0.92</v>
      </c>
      <c r="C25">
        <v>0.74</v>
      </c>
      <c r="D25" s="5">
        <f t="shared" si="0"/>
        <v>92</v>
      </c>
      <c r="E25" s="5">
        <f t="shared" si="0"/>
        <v>74</v>
      </c>
      <c r="F25" s="5">
        <v>88</v>
      </c>
      <c r="G25" s="5">
        <v>96</v>
      </c>
      <c r="H25" s="6">
        <f>[1]HW!Q25</f>
        <v>75.521428571428558</v>
      </c>
      <c r="I25" s="7">
        <f t="shared" si="1"/>
        <v>84.128214285714293</v>
      </c>
      <c r="J25" t="s">
        <v>9</v>
      </c>
    </row>
    <row r="26" spans="1:10" x14ac:dyDescent="0.25">
      <c r="A26">
        <v>9832751</v>
      </c>
      <c r="B26">
        <v>0.88</v>
      </c>
      <c r="C26">
        <v>0.84</v>
      </c>
      <c r="D26" s="5">
        <f t="shared" si="0"/>
        <v>88</v>
      </c>
      <c r="E26" s="5">
        <f t="shared" si="0"/>
        <v>84</v>
      </c>
      <c r="F26" s="5">
        <v>76</v>
      </c>
      <c r="G26" s="5">
        <v>80</v>
      </c>
      <c r="H26" s="6">
        <f>[1]HW!Q26</f>
        <v>100</v>
      </c>
      <c r="I26" s="7">
        <f t="shared" si="1"/>
        <v>84.6</v>
      </c>
      <c r="J26" t="s">
        <v>9</v>
      </c>
    </row>
    <row r="27" spans="1:10" x14ac:dyDescent="0.25">
      <c r="A27">
        <v>9871420</v>
      </c>
      <c r="B27">
        <v>1</v>
      </c>
      <c r="C27">
        <v>0.84</v>
      </c>
      <c r="D27" s="5">
        <f t="shared" si="0"/>
        <v>100</v>
      </c>
      <c r="E27" s="5">
        <f t="shared" si="0"/>
        <v>84</v>
      </c>
      <c r="F27" s="5">
        <v>100</v>
      </c>
      <c r="G27" s="5">
        <v>100</v>
      </c>
      <c r="H27" s="6">
        <f>[1]HW!Q27</f>
        <v>92.857142857142861</v>
      </c>
      <c r="I27" s="7">
        <f t="shared" si="1"/>
        <v>94.128571428571433</v>
      </c>
      <c r="J27" t="s">
        <v>16</v>
      </c>
    </row>
    <row r="28" spans="1:10" x14ac:dyDescent="0.25">
      <c r="A28">
        <v>9918404</v>
      </c>
      <c r="B28">
        <v>0.72</v>
      </c>
      <c r="C28">
        <v>0.92</v>
      </c>
      <c r="D28" s="5">
        <f t="shared" si="0"/>
        <v>72</v>
      </c>
      <c r="E28" s="5">
        <f t="shared" si="0"/>
        <v>92</v>
      </c>
      <c r="F28" s="5">
        <v>100</v>
      </c>
      <c r="G28" s="5">
        <v>92</v>
      </c>
      <c r="H28" s="6">
        <f>[1]HW!Q28</f>
        <v>85.043333333333322</v>
      </c>
      <c r="I28" s="7">
        <f t="shared" si="1"/>
        <v>89.5565</v>
      </c>
      <c r="J28" t="s">
        <v>18</v>
      </c>
    </row>
    <row r="29" spans="1:10" x14ac:dyDescent="0.25">
      <c r="A29">
        <v>9830611</v>
      </c>
      <c r="B29">
        <v>0.8</v>
      </c>
      <c r="C29">
        <v>0.66</v>
      </c>
      <c r="D29" s="5">
        <f t="shared" si="0"/>
        <v>80</v>
      </c>
      <c r="E29" s="5">
        <f t="shared" si="0"/>
        <v>66</v>
      </c>
      <c r="F29" s="5">
        <v>92</v>
      </c>
      <c r="G29" s="5">
        <v>100</v>
      </c>
      <c r="H29" s="6">
        <f>[1]HW!Q29</f>
        <v>93.251666666666679</v>
      </c>
      <c r="I29" s="7">
        <f t="shared" si="1"/>
        <v>84.187750000000008</v>
      </c>
      <c r="J29" t="s">
        <v>9</v>
      </c>
    </row>
    <row r="30" spans="1:10" x14ac:dyDescent="0.25">
      <c r="A30">
        <v>9925459</v>
      </c>
      <c r="B30">
        <v>0.4</v>
      </c>
      <c r="C30">
        <v>0.7</v>
      </c>
      <c r="D30" s="5">
        <f t="shared" si="0"/>
        <v>40</v>
      </c>
      <c r="E30" s="5">
        <f t="shared" si="0"/>
        <v>70</v>
      </c>
      <c r="F30" s="5">
        <v>88</v>
      </c>
      <c r="G30" s="5">
        <v>76</v>
      </c>
      <c r="H30" s="6">
        <f>[1]HW!Q30</f>
        <v>95.832999999999984</v>
      </c>
      <c r="I30" s="7">
        <f t="shared" si="1"/>
        <v>74.174949999999995</v>
      </c>
      <c r="J30" t="s">
        <v>26</v>
      </c>
    </row>
    <row r="31" spans="1:10" x14ac:dyDescent="0.25">
      <c r="A31">
        <v>11964947</v>
      </c>
      <c r="B31">
        <v>0</v>
      </c>
      <c r="C31">
        <v>0.86</v>
      </c>
      <c r="D31" s="5">
        <f t="shared" si="0"/>
        <v>0</v>
      </c>
      <c r="E31" s="5">
        <f t="shared" si="0"/>
        <v>86</v>
      </c>
      <c r="F31" s="5">
        <v>88</v>
      </c>
      <c r="G31" s="5">
        <v>88</v>
      </c>
      <c r="H31" s="6">
        <f>[1]HW!Q31</f>
        <v>89.603333333333353</v>
      </c>
      <c r="I31" s="7">
        <f t="shared" si="1"/>
        <v>74.440500000000014</v>
      </c>
      <c r="J31" t="s">
        <v>26</v>
      </c>
    </row>
    <row r="32" spans="1:10" x14ac:dyDescent="0.25">
      <c r="A32">
        <v>9919370</v>
      </c>
      <c r="B32">
        <v>0</v>
      </c>
      <c r="C32">
        <v>0.88</v>
      </c>
      <c r="D32" s="5">
        <f t="shared" si="0"/>
        <v>0</v>
      </c>
      <c r="E32" s="5">
        <f t="shared" si="0"/>
        <v>88</v>
      </c>
      <c r="F32" s="5">
        <v>92</v>
      </c>
      <c r="G32" s="5">
        <v>96</v>
      </c>
      <c r="H32" s="6">
        <f>[1]HW!Q32</f>
        <v>65.149000000000001</v>
      </c>
      <c r="I32" s="7">
        <f t="shared" si="1"/>
        <v>73.772350000000003</v>
      </c>
      <c r="J32" t="s">
        <v>26</v>
      </c>
    </row>
    <row r="33" spans="1:10" x14ac:dyDescent="0.25">
      <c r="A33">
        <v>9921296</v>
      </c>
      <c r="B33">
        <v>0.52</v>
      </c>
      <c r="C33">
        <v>0.56000000000000005</v>
      </c>
      <c r="D33" s="5">
        <f t="shared" si="0"/>
        <v>52</v>
      </c>
      <c r="E33" s="5">
        <f t="shared" si="0"/>
        <v>56.000000000000007</v>
      </c>
      <c r="F33" s="5">
        <v>88</v>
      </c>
      <c r="G33" s="5">
        <v>84</v>
      </c>
      <c r="H33" s="6">
        <f>[1]HW!Q34</f>
        <v>84.01111111111112</v>
      </c>
      <c r="I33" s="7">
        <f t="shared" si="1"/>
        <v>71.601666666666674</v>
      </c>
      <c r="J33" t="s">
        <v>28</v>
      </c>
    </row>
    <row r="34" spans="1:10" x14ac:dyDescent="0.25">
      <c r="A34">
        <v>10854264</v>
      </c>
      <c r="B34">
        <v>0.8</v>
      </c>
      <c r="C34">
        <v>0.6</v>
      </c>
      <c r="D34" s="5">
        <f t="shared" si="0"/>
        <v>80</v>
      </c>
      <c r="E34" s="5">
        <f t="shared" si="0"/>
        <v>60</v>
      </c>
      <c r="F34" s="5">
        <v>68</v>
      </c>
      <c r="G34" s="5">
        <v>80</v>
      </c>
      <c r="H34" s="6">
        <f>[1]HW!Q35</f>
        <v>100</v>
      </c>
      <c r="I34" s="7">
        <f t="shared" si="1"/>
        <v>74.599999999999994</v>
      </c>
      <c r="J34" t="s">
        <v>26</v>
      </c>
    </row>
    <row r="35" spans="1:10" x14ac:dyDescent="0.25">
      <c r="A35" t="s">
        <v>7</v>
      </c>
      <c r="B35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 320 Grades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javad kashefi</dc:creator>
  <cp:lastModifiedBy>javad kashefi</cp:lastModifiedBy>
  <dcterms:created xsi:type="dcterms:W3CDTF">2021-12-21T17:48:43Z</dcterms:created>
  <dcterms:modified xsi:type="dcterms:W3CDTF">2021-12-21T17:56:26Z</dcterms:modified>
</cp:coreProperties>
</file>